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6F5229B3-DB16-446D-95AE-0253335B7C1C}" xr6:coauthVersionLast="36" xr6:coauthVersionMax="36" xr10:uidLastSave="{00000000-0000-0000-0000-000000000000}"/>
  <bookViews>
    <workbookView xWindow="0" yWindow="0" windowWidth="21450" windowHeight="8535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<sst xmlns="http://schemas.openxmlformats.org/spreadsheetml/2006/main" count="16" uniqueCount="16">
  <si>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</si>
  <si>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</si>
  <si>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</si>
  <si>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</si>
  <si>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</si>
  <si>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</si>
  <si>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</si>
  <si>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</si>
  <si>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</si>
  <si>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</si>
  <si>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</si>
  <si>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</si>
  <si>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</si>
  <si>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</si>
  <si>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</si>
  <si>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SAN FELIPE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</si>
</sst>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36" sqref="B3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3.2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7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0</v>
      </c>
      <c r="B5" s="4">
        <v>436884941.56999999</v>
      </c>
      <c r="C5" s="4">
        <v>-81191643.439999998</v>
      </c>
      <c r="D5" s="4">
        <f>B5+C5</f>
        <v>355693298.13</v>
      </c>
      <c r="E5" s="4">
        <v>186225441.71000001</v>
      </c>
      <c r="F5" s="4">
        <v>186225441.71000001</v>
      </c>
      <c r="G5" s="4">
        <f>D5-E5</f>
        <v>169467856.41999999</v>
      </c>
    </row>
    <row r="6" spans="1:7" x14ac:dyDescent="0.2">
      <c r="A6" s="10"/>
      <c r="B6" s="4"/>
      <c r="C6" s="4"/>
      <c r="D6" s="4"/>
      <c r="E6" s="4"/>
      <c r="F6" s="4"/>
      <c r="G6" s="4"/>
    </row>
    <row r="7" spans="1:7" x14ac:dyDescent="0.2">
      <c r="A7" s="10" t="s">
        <v>1</v>
      </c>
      <c r="B7" s="4">
        <v>22914683.989999998</v>
      </c>
      <c r="C7" s="4">
        <v>201146853.53999999</v>
      </c>
      <c r="D7" s="4">
        <f>B7+C7</f>
        <v>224061537.53</v>
      </c>
      <c r="E7" s="4">
        <v>54475942.149999999</v>
      </c>
      <c r="F7" s="4">
        <v>54475942.149999999</v>
      </c>
      <c r="G7" s="4">
        <f>D7-E7</f>
        <v>169585595.38</v>
      </c>
    </row>
    <row r="8" spans="1:7" x14ac:dyDescent="0.2">
      <c r="A8" s="10"/>
      <c r="B8" s="4"/>
      <c r="C8" s="4"/>
      <c r="D8" s="4"/>
      <c r="E8" s="4"/>
      <c r="F8" s="4"/>
      <c r="G8" s="4"/>
    </row>
    <row r="9" spans="1:7" x14ac:dyDescent="0.2">
      <c r="A9" s="10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0"/>
      <c r="B10" s="4"/>
      <c r="C10" s="4"/>
      <c r="D10" s="4"/>
      <c r="E10" s="4"/>
      <c r="F10" s="4"/>
      <c r="G10" s="4"/>
    </row>
    <row r="11" spans="1:7" x14ac:dyDescent="0.2">
      <c r="A11" s="10" t="s">
        <v>4</v>
      </c>
      <c r="B11" s="4">
        <v>10697855.439999999</v>
      </c>
      <c r="C11" s="4">
        <v>0</v>
      </c>
      <c r="D11" s="4">
        <f>B11+C11</f>
        <v>10697855.439999999</v>
      </c>
      <c r="E11" s="4">
        <v>7149251.0700000003</v>
      </c>
      <c r="F11" s="4">
        <v>7149251.0700000003</v>
      </c>
      <c r="G11" s="4">
        <f>D11-E11</f>
        <v>3548604.3699999992</v>
      </c>
    </row>
    <row r="12" spans="1:7" x14ac:dyDescent="0.2">
      <c r="A12" s="10"/>
      <c r="B12" s="4"/>
      <c r="C12" s="4"/>
      <c r="D12" s="4"/>
      <c r="E12" s="4"/>
      <c r="F12" s="4"/>
      <c r="G12" s="4"/>
    </row>
    <row r="13" spans="1:7" x14ac:dyDescent="0.2">
      <c r="A13" s="11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13" t="s">
        <v>14</v>
      </c>
      <c r="B15" s="6">
        <f t="shared" ref="B15:G15" si="0">SUM(B5+B7+B9+B11+B13)</f>
        <v>470497481</v>
      </c>
      <c r="C15" s="6">
        <f t="shared" si="0"/>
        <v>119955210.09999999</v>
      </c>
      <c r="D15" s="6">
        <f t="shared" si="0"/>
        <v>590452691.10000002</v>
      </c>
      <c r="E15" s="6">
        <f t="shared" si="0"/>
        <v>247850634.93000001</v>
      </c>
      <c r="F15" s="6">
        <f t="shared" si="0"/>
        <v>247850634.93000001</v>
      </c>
      <c r="G15" s="6">
        <f t="shared" si="0"/>
        <v>342602056.16999996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ignoredErrors>
    <ignoredError sqref="D5:G14 D15:G15 B15:C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2025-10-27T16:19:15Z</cp:lastPrinted>
  <dcterms:created xsi:type="dcterms:W3CDTF">2014-02-10T03:37:14Z</dcterms:created>
  <dcterms:modified xsi:type="dcterms:W3CDTF">2025-11-03T17:32:03Z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